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3040" windowHeight="9384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E42" i="4"/>
  <c r="E35" i="4"/>
  <c r="E30" i="4"/>
  <c r="E24" i="4"/>
  <c r="E14" i="4"/>
  <c r="E26" i="4" s="1"/>
  <c r="E48" i="4" s="1"/>
  <c r="B28" i="4"/>
  <c r="B26" i="4"/>
  <c r="B13" i="4"/>
  <c r="F42" i="4"/>
  <c r="F46" i="4" s="1"/>
  <c r="F35" i="4"/>
  <c r="F30" i="4"/>
  <c r="F26" i="4"/>
  <c r="F24" i="4"/>
  <c r="F14" i="4"/>
  <c r="C26" i="4"/>
  <c r="C13" i="4"/>
  <c r="C28" i="4" s="1"/>
  <c r="F48" i="4" l="1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<sst xmlns="http://schemas.openxmlformats.org/spreadsheetml/2006/main" count="68" uniqueCount="67">
  <si>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</si>
  <si>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</si>
  <si>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</si>
  <si>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</si>
  <si>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</si>
  <si>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</si>
  <si>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</si>
  <si>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</si>
  <si>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</si>
  <si>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</si>
  <si>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</si>
  <si>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</si>
  <si>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</si>
  <si>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</si>
  <si>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</si>
  <si>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</si>
  <si>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</si>
  <si>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</si>
  <si>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</si>
  <si>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</si>
  <si>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</si>
  <si>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</si>
  <si>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</si>
  <si>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</si>
  <si>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</si>
  <si>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</si>
  <si>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</si>
  <si>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</si>
  <si>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</si>
  <si>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</si>
  <si>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</si>
  <si>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</si>
  <si>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</si>
  <si>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</si>
  <si>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</si>
  <si>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</si>
  <si>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</si>
  <si>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</si>
  <si>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</si>
  <si>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</si>
  <si>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</si>
  <si>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</si>
  <si>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</si>
  <si>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</si>
  <si>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</si>
  <si>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</si>
  <si>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</si>
  <si>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</si>
  <si>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</si>
  <si>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</si>
  <si>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</si>
  <si>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</si>
  <si>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</si>
  <si>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</si>
  <si>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</si>
  <si>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</si>
  <si>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</si>
  <si>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</si>
  <si>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</si>
  <si>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</si>
  <si>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Museo de la Ciudad de León
Estado de Situación Financiera
Al 31 de Diciembre de 2021
(Cifras en Pesos)</t>
  </si>
  <si>
    <t>_________________________________________</t>
  </si>
  <si>
    <t>C.P. José Isaac Ortega Ramírez</t>
  </si>
  <si>
    <t>________________________________________________________________</t>
  </si>
  <si>
    <t>Director Administrativo</t>
  </si>
  <si>
    <t>Sr. Gerardo Enrique Partido Vite</t>
  </si>
  <si>
    <t>Titular del Museo de la Ciudad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</si>
</sst>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22" zoomScaleNormal="100" zoomScaleSheetLayoutView="100" workbookViewId="0">
      <selection activeCell="C60" sqref="C60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2021</v>
      </c>
      <c r="C2" s="6">
        <v>2020</v>
      </c>
      <c r="D2" s="6" t="s">
        <v>0</v>
      </c>
      <c r="E2" s="6">
        <v>2021</v>
      </c>
      <c r="F2" s="6">
        <v>2020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2692081.22</v>
      </c>
      <c r="C5" s="11">
        <v>2988854.19</v>
      </c>
      <c r="D5" s="10" t="s">
        <v>6</v>
      </c>
      <c r="E5" s="11">
        <v>407345.58</v>
      </c>
      <c r="F5" s="12">
        <v>405095.61</v>
      </c>
    </row>
    <row r="6" spans="1:6" x14ac:dyDescent="0.2">
      <c r="A6" s="10" t="s">
        <v>7</v>
      </c>
      <c r="B6" s="11">
        <v>0</v>
      </c>
      <c r="C6" s="11">
        <v>572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314397</v>
      </c>
      <c r="C8" s="11">
        <v>314397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/>
      <c r="C9" s="11">
        <v>0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3006478.22</v>
      </c>
      <c r="C13" s="14">
        <f>+C5+C6+C7+C8+C9+C10+C11</f>
        <v>3303823.19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407345.58</v>
      </c>
      <c r="F14" s="18">
        <f>+F5+F6+F7+F8+F9+F10+F11+F12</f>
        <v>405095.61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7220800.8099999996</v>
      </c>
      <c r="C19" s="11">
        <v>7212738.8099999996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539204.32999999996</v>
      </c>
      <c r="C20" s="11">
        <v>411231.63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-1504947.93</v>
      </c>
      <c r="C21" s="11">
        <v>-1262448.97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6255057.21</v>
      </c>
      <c r="C26" s="14">
        <f>+C16+C17+C18+C19+C20+C21+C22+C23+C24</f>
        <v>6361521.4699999997</v>
      </c>
      <c r="D26" s="20" t="s">
        <v>41</v>
      </c>
      <c r="E26" s="18">
        <f>+E14+E24</f>
        <v>407345.58</v>
      </c>
      <c r="F26" s="18">
        <f>+F14+F24</f>
        <v>405095.61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9261535.4299999997</v>
      </c>
      <c r="C28" s="14">
        <f>+C13+C26</f>
        <v>9665344.6600000001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+E31+E32+E33</f>
        <v>5958504.5</v>
      </c>
      <c r="F30" s="18">
        <f>+F31+F32+F33</f>
        <v>5958504.5</v>
      </c>
    </row>
    <row r="31" spans="1:6" x14ac:dyDescent="0.2">
      <c r="A31" s="21"/>
      <c r="B31" s="22"/>
      <c r="C31" s="16"/>
      <c r="D31" s="10" t="s">
        <v>45</v>
      </c>
      <c r="E31" s="12">
        <v>5958504.5</v>
      </c>
      <c r="F31" s="12">
        <v>5918104.5</v>
      </c>
    </row>
    <row r="32" spans="1:6" x14ac:dyDescent="0.2">
      <c r="A32" s="21"/>
      <c r="B32" s="22"/>
      <c r="C32" s="16"/>
      <c r="D32" s="10" t="s">
        <v>46</v>
      </c>
      <c r="E32" s="12">
        <v>0</v>
      </c>
      <c r="F32" s="12">
        <v>40400</v>
      </c>
    </row>
    <row r="33" spans="1:6" x14ac:dyDescent="0.2">
      <c r="A33" s="21"/>
      <c r="B33" s="22"/>
      <c r="C33" s="16"/>
      <c r="D33" s="10" t="s">
        <v>47</v>
      </c>
      <c r="E33" s="12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2895685.3499999996</v>
      </c>
      <c r="F35" s="18">
        <f>+F36+F37+F38+F39+F40</f>
        <v>3301744.55</v>
      </c>
    </row>
    <row r="36" spans="1:6" x14ac:dyDescent="0.2">
      <c r="A36" s="21"/>
      <c r="B36" s="22"/>
      <c r="C36" s="16"/>
      <c r="D36" s="10" t="s">
        <v>49</v>
      </c>
      <c r="E36" s="11">
        <v>89354.379999999423</v>
      </c>
      <c r="F36" s="12">
        <v>206109.71999999974</v>
      </c>
    </row>
    <row r="37" spans="1:6" x14ac:dyDescent="0.2">
      <c r="A37" s="21"/>
      <c r="B37" s="22"/>
      <c r="C37" s="16"/>
      <c r="D37" s="10" t="s">
        <v>50</v>
      </c>
      <c r="E37" s="11">
        <v>2806330.97</v>
      </c>
      <c r="F37" s="12">
        <v>3095634.83</v>
      </c>
    </row>
    <row r="38" spans="1:6" x14ac:dyDescent="0.2">
      <c r="A38" s="21"/>
      <c r="B38" s="22"/>
      <c r="C38" s="16"/>
      <c r="D38" s="10" t="s">
        <v>51</v>
      </c>
      <c r="E38" s="11"/>
      <c r="F38" s="12">
        <v>0</v>
      </c>
    </row>
    <row r="39" spans="1:6" x14ac:dyDescent="0.2">
      <c r="A39" s="21"/>
      <c r="B39" s="22"/>
      <c r="C39" s="16"/>
      <c r="D39" s="10" t="s">
        <v>52</v>
      </c>
      <c r="E39" s="11"/>
      <c r="F39" s="12">
        <v>0</v>
      </c>
    </row>
    <row r="40" spans="1:6" x14ac:dyDescent="0.2">
      <c r="A40" s="21"/>
      <c r="B40" s="22"/>
      <c r="C40" s="16"/>
      <c r="D40" s="10" t="s">
        <v>53</v>
      </c>
      <c r="E40" s="11"/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0.399999999999999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8854189.8499999996</v>
      </c>
      <c r="F46" s="18">
        <f>+F30+F35+F42</f>
        <v>9260249.0500000007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9261535.4299999997</v>
      </c>
      <c r="F48" s="14">
        <f>+F26+F46</f>
        <v>9665344.6600000001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3.2" x14ac:dyDescent="0.2">
      <c r="A51" s="5" t="s">
        <v>59</v>
      </c>
    </row>
    <row r="54" spans="1:6" x14ac:dyDescent="0.2">
      <c r="A54" s="1" t="s">
        <v>61</v>
      </c>
    </row>
    <row r="55" spans="1:6" x14ac:dyDescent="0.2">
      <c r="A55" s="1" t="s">
        <v>62</v>
      </c>
      <c r="D55" s="4" t="s">
        <v>63</v>
      </c>
    </row>
    <row r="56" spans="1:6" x14ac:dyDescent="0.2">
      <c r="A56" s="1" t="s">
        <v>64</v>
      </c>
      <c r="D56" s="4" t="s">
        <v>65</v>
      </c>
    </row>
    <row r="57" spans="1:6" x14ac:dyDescent="0.2">
      <c r="D57" s="4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CF952C-6656-4D68-AE96-06F81156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jose ortega</cp:lastModifiedBy>
  <cp:revision/>
  <cp:lastPrinted>2022-02-16T00:20:31Z</cp:lastPrinted>
  <dcterms:created xsi:type="dcterms:W3CDTF">2012-12-11T20:26:08Z</dcterms:created>
  <dcterms:modified xsi:type="dcterms:W3CDTF">2022-02-16T00:21:10Z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